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9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<sst xmlns="http://schemas.openxmlformats.org/spreadsheetml/2006/main" count="41" uniqueCount="37">
  <si>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Inntekter</t>
  </si>
  <si>
    <t>Utgifter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</si>
  <si>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</si>
  <si>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</si>
  <si>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</si>
  <si>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</si>
  <si>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</si>
  <si>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</si>
  <si>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</si>
  <si>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</si>
  <si>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</si>
  <si>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</si>
  <si>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Støtte fra Oslo kommune</t>
  </si>
  <si>
    <t>Støtte Maridalen Bygdetun</t>
  </si>
  <si>
    <t>Budsjett og regnskap Maridalens Venner</t>
  </si>
  <si>
    <t>Budsjett 2009</t>
  </si>
  <si>
    <t>Regnskap 2008</t>
  </si>
  <si>
    <t>Regnskapsåret fra 1. januar 2009 til 31. desember 2009</t>
  </si>
  <si>
    <t>Støtte til skjøtsel fra Fylkesmannens miljøvernavdeling 2009</t>
  </si>
  <si>
    <t>Årsskrift 2009</t>
  </si>
  <si>
    <t>Regnskapsåret 2008 var fra 15. november 2007 til 31. desember 2008</t>
  </si>
  <si>
    <t>Støtte skjøtsel</t>
  </si>
  <si>
    <t>Årsskrift</t>
  </si>
  <si>
    <t>Godtgjøring til leder, inkl. arbeidsgiveravgift, adm. 2009</t>
  </si>
  <si>
    <t>Innskuddspensjon 2009</t>
  </si>
  <si>
    <t>Kontingenter og støttebeløp 2009</t>
  </si>
  <si>
    <t>Balanse</t>
  </si>
  <si>
    <t>Postbanken, driftskonto</t>
  </si>
  <si>
    <t>Postbanken, kapitalkonto</t>
  </si>
  <si>
    <t>Odal Sparebank lønnskonto</t>
  </si>
  <si>
    <t>Trekkinnskudd</t>
  </si>
  <si>
    <t>Skyldig skattetrekk</t>
  </si>
  <si>
    <t>Skyldig arbeidsgiveravgift</t>
  </si>
  <si>
    <t>Skyldig støtte til kultursti</t>
  </si>
  <si>
    <t>Sum beholdning</t>
  </si>
  <si>
    <t>Insektundersøkelser i Maridalen 2008</t>
  </si>
  <si>
    <t>Overskudd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</si>
</sst>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3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 applyProtection="1">
      <alignment horizontal="right"/>
      <protection locked="0"/>
    </xf>
    <xf numFmtId="4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43" fontId="3" fillId="0" borderId="0" xfId="0" applyNumberFormat="1" applyFont="1" applyBorder="1" applyAlignment="1" applyProtection="1">
      <alignment horizontal="right"/>
      <protection/>
    </xf>
    <xf numFmtId="171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  <col min="4" max="4" width="14.28125" style="0" customWidth="1"/>
    <col min="5" max="5" width="12.28125" style="0" customWidth="1"/>
  </cols>
  <sheetData>
    <row r="1" spans="1:5" ht="15.75">
      <c r="A1" s="1" t="s">
        <v>14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2:5" ht="12.75">
      <c r="B3" s="24" t="s">
        <v>15</v>
      </c>
      <c r="C3" s="25"/>
      <c r="D3" s="24" t="s">
        <v>16</v>
      </c>
      <c r="E3" s="25"/>
    </row>
    <row r="4" spans="1:5" ht="12.75">
      <c r="A4" s="2"/>
      <c r="B4" s="9" t="s">
        <v>0</v>
      </c>
      <c r="C4" s="9" t="s">
        <v>1</v>
      </c>
      <c r="D4" s="7" t="s">
        <v>0</v>
      </c>
      <c r="E4" s="7" t="s">
        <v>1</v>
      </c>
    </row>
    <row r="5" spans="1:5" ht="12.75">
      <c r="A5" t="s">
        <v>25</v>
      </c>
      <c r="B5" s="3">
        <v>100000</v>
      </c>
      <c r="D5" s="14">
        <v>161100</v>
      </c>
      <c r="E5" s="14"/>
    </row>
    <row r="6" spans="1:5" ht="12.75">
      <c r="A6" t="s">
        <v>12</v>
      </c>
      <c r="B6" s="3">
        <v>800000</v>
      </c>
      <c r="D6" s="14">
        <v>800000</v>
      </c>
      <c r="E6" s="14"/>
    </row>
    <row r="7" spans="1:5" ht="12.75">
      <c r="A7" t="s">
        <v>18</v>
      </c>
      <c r="B7" s="3">
        <v>25000</v>
      </c>
      <c r="D7" s="14">
        <v>25000</v>
      </c>
      <c r="E7" s="14"/>
    </row>
    <row r="8" spans="1:5" ht="12.75">
      <c r="A8" t="s">
        <v>21</v>
      </c>
      <c r="B8" s="3"/>
      <c r="D8" s="14">
        <v>40000</v>
      </c>
      <c r="E8" s="14"/>
    </row>
    <row r="9" spans="1:5" ht="12.75">
      <c r="A9" t="s">
        <v>2</v>
      </c>
      <c r="B9" s="3">
        <v>20000</v>
      </c>
      <c r="D9" s="14">
        <v>21824</v>
      </c>
      <c r="E9" s="14"/>
    </row>
    <row r="10" spans="1:5" ht="12.75">
      <c r="A10" t="s">
        <v>22</v>
      </c>
      <c r="B10" s="3"/>
      <c r="D10" s="14"/>
      <c r="E10" s="15">
        <v>25000</v>
      </c>
    </row>
    <row r="11" spans="1:5" ht="12.75">
      <c r="A11" t="s">
        <v>22</v>
      </c>
      <c r="B11" s="3"/>
      <c r="C11" s="3"/>
      <c r="D11" s="14"/>
      <c r="E11" s="15">
        <v>82448</v>
      </c>
    </row>
    <row r="12" spans="1:5" ht="12.75">
      <c r="A12" t="s">
        <v>19</v>
      </c>
      <c r="B12" s="3"/>
      <c r="C12" s="3">
        <v>151000</v>
      </c>
      <c r="D12" s="14"/>
      <c r="E12" s="14">
        <v>103452</v>
      </c>
    </row>
    <row r="13" spans="1:5" ht="12.75">
      <c r="A13" t="s">
        <v>3</v>
      </c>
      <c r="B13" s="3"/>
      <c r="C13" s="3">
        <v>45000</v>
      </c>
      <c r="D13" s="14"/>
      <c r="E13" s="14">
        <v>34247</v>
      </c>
    </row>
    <row r="14" spans="1:5" ht="12.75">
      <c r="A14" t="s">
        <v>7</v>
      </c>
      <c r="B14" s="3"/>
      <c r="C14" s="3">
        <v>11000</v>
      </c>
      <c r="D14" s="14"/>
      <c r="E14" s="14">
        <v>10244</v>
      </c>
    </row>
    <row r="15" spans="1:5" ht="12.75">
      <c r="A15" t="s">
        <v>4</v>
      </c>
      <c r="B15" s="3"/>
      <c r="C15" s="3">
        <v>75000</v>
      </c>
      <c r="D15" s="14"/>
      <c r="E15" s="14">
        <v>75965</v>
      </c>
    </row>
    <row r="16" spans="1:5" ht="12.75">
      <c r="A16" t="s">
        <v>9</v>
      </c>
      <c r="B16" s="3"/>
      <c r="C16" s="3">
        <v>10000</v>
      </c>
      <c r="D16" s="14"/>
      <c r="E16" s="14">
        <v>10000</v>
      </c>
    </row>
    <row r="17" spans="1:5" ht="12.75">
      <c r="A17" t="s">
        <v>10</v>
      </c>
      <c r="B17" s="3"/>
      <c r="C17" s="3">
        <v>15000</v>
      </c>
      <c r="D17" s="14"/>
      <c r="E17" s="14">
        <v>13238</v>
      </c>
    </row>
    <row r="18" spans="1:5" ht="12.75">
      <c r="A18" t="s">
        <v>6</v>
      </c>
      <c r="B18" s="3"/>
      <c r="C18" s="3">
        <v>30000</v>
      </c>
      <c r="D18" s="14"/>
      <c r="E18" s="14">
        <v>33429</v>
      </c>
    </row>
    <row r="19" spans="1:5" ht="12.75">
      <c r="A19" t="s">
        <v>23</v>
      </c>
      <c r="B19" s="3"/>
      <c r="C19" s="3">
        <v>441000</v>
      </c>
      <c r="D19" s="14"/>
      <c r="E19" s="14">
        <v>454833</v>
      </c>
    </row>
    <row r="20" spans="1:5" ht="12.75">
      <c r="A20" t="s">
        <v>24</v>
      </c>
      <c r="B20" s="3"/>
      <c r="C20" s="3">
        <v>9000</v>
      </c>
      <c r="D20" s="14"/>
      <c r="E20" s="14">
        <v>7538</v>
      </c>
    </row>
    <row r="21" spans="1:5" ht="12.75">
      <c r="A21" t="s">
        <v>11</v>
      </c>
      <c r="B21" s="3"/>
      <c r="C21" s="3">
        <v>30000</v>
      </c>
      <c r="D21" s="14"/>
      <c r="E21" s="14">
        <v>41742</v>
      </c>
    </row>
    <row r="22" spans="1:5" ht="12.75">
      <c r="A22" t="s">
        <v>8</v>
      </c>
      <c r="B22" s="3"/>
      <c r="C22" s="3">
        <v>25000</v>
      </c>
      <c r="D22" s="14"/>
      <c r="E22" s="14">
        <v>34759</v>
      </c>
    </row>
    <row r="23" spans="1:5" ht="12.75">
      <c r="A23" t="s">
        <v>13</v>
      </c>
      <c r="B23" s="3"/>
      <c r="C23" s="3">
        <v>40000</v>
      </c>
      <c r="D23" s="14"/>
      <c r="E23" s="14">
        <v>61000</v>
      </c>
    </row>
    <row r="24" spans="1:5" ht="12.75">
      <c r="A24" t="s">
        <v>35</v>
      </c>
      <c r="B24" s="3"/>
      <c r="C24" s="3">
        <v>50000</v>
      </c>
      <c r="D24" s="14"/>
      <c r="E24" s="14">
        <v>50000</v>
      </c>
    </row>
    <row r="26" spans="1:5" ht="12.75">
      <c r="A26" s="4" t="s">
        <v>5</v>
      </c>
      <c r="B26" s="5">
        <f>SUM(B5:B23)</f>
        <v>945000</v>
      </c>
      <c r="C26" s="5">
        <f>SUM(C11:C25)</f>
        <v>932000</v>
      </c>
      <c r="D26" s="16">
        <f>SUM(D5:D24)</f>
        <v>1047924</v>
      </c>
      <c r="E26" s="16">
        <f>SUM(E5:E24)</f>
        <v>1037895</v>
      </c>
    </row>
    <row r="27" spans="2:5" ht="12.75">
      <c r="B27" s="3"/>
      <c r="D27" s="14"/>
      <c r="E27" s="14"/>
    </row>
    <row r="28" spans="1:5" ht="12.75">
      <c r="A28" t="s">
        <v>36</v>
      </c>
      <c r="B28" s="3"/>
      <c r="C28" s="3">
        <f>B26-C26</f>
        <v>13000</v>
      </c>
      <c r="D28" s="14"/>
      <c r="E28" s="14">
        <f>D26-E26</f>
        <v>10029</v>
      </c>
    </row>
    <row r="29" spans="4:5" ht="12.75">
      <c r="D29" s="14"/>
      <c r="E29" s="14"/>
    </row>
    <row r="30" spans="1:5" ht="12.75">
      <c r="A30" s="4" t="s">
        <v>5</v>
      </c>
      <c r="B30" s="5">
        <f>B26</f>
        <v>945000</v>
      </c>
      <c r="C30" s="5">
        <f>SUM(C26:C29)</f>
        <v>945000</v>
      </c>
      <c r="D30" s="16">
        <f>D26</f>
        <v>1047924</v>
      </c>
      <c r="E30" s="16">
        <f>SUM(E26:E29)</f>
        <v>1047924</v>
      </c>
    </row>
    <row r="32" ht="12.75">
      <c r="A32" s="17" t="s">
        <v>20</v>
      </c>
    </row>
    <row r="34" spans="1:2" ht="12.75">
      <c r="A34" s="18" t="s">
        <v>26</v>
      </c>
      <c r="B34" s="19">
        <v>39813</v>
      </c>
    </row>
    <row r="35" spans="3:5" ht="12.75">
      <c r="C35" s="10"/>
      <c r="D35" s="10"/>
      <c r="E35" s="10"/>
    </row>
    <row r="36" spans="1:5" ht="12.75">
      <c r="A36" t="s">
        <v>27</v>
      </c>
      <c r="B36" s="20">
        <v>32479.62</v>
      </c>
      <c r="C36" s="11"/>
      <c r="D36" s="11"/>
      <c r="E36" s="11"/>
    </row>
    <row r="37" spans="1:5" ht="12.75">
      <c r="A37" t="s">
        <v>28</v>
      </c>
      <c r="B37" s="6">
        <v>320175.34</v>
      </c>
      <c r="C37" s="8"/>
      <c r="D37" s="8"/>
      <c r="E37" s="8"/>
    </row>
    <row r="38" spans="1:5" ht="12.75">
      <c r="A38" t="s">
        <v>29</v>
      </c>
      <c r="B38" s="6">
        <v>674.08</v>
      </c>
      <c r="C38" s="6"/>
      <c r="D38" s="6"/>
      <c r="E38" s="6"/>
    </row>
    <row r="39" spans="1:5" ht="12.75">
      <c r="A39" t="s">
        <v>30</v>
      </c>
      <c r="B39" s="6">
        <v>24010</v>
      </c>
      <c r="C39" s="6"/>
      <c r="D39" s="6"/>
      <c r="E39" s="6"/>
    </row>
    <row r="40" spans="1:5" ht="12.75">
      <c r="A40" t="s">
        <v>31</v>
      </c>
      <c r="B40" s="6">
        <v>-20540</v>
      </c>
      <c r="C40" s="6"/>
      <c r="D40" s="6"/>
      <c r="E40" s="6"/>
    </row>
    <row r="41" spans="1:5" ht="12.75">
      <c r="A41" t="s">
        <v>32</v>
      </c>
      <c r="B41" s="6">
        <v>-2382.5</v>
      </c>
      <c r="C41" s="6"/>
      <c r="D41" s="6"/>
      <c r="E41" s="6"/>
    </row>
    <row r="42" spans="1:5" ht="12.75">
      <c r="A42" t="s">
        <v>33</v>
      </c>
      <c r="B42" s="6">
        <v>-25000</v>
      </c>
      <c r="C42" s="6"/>
      <c r="D42" s="6"/>
      <c r="E42" s="6"/>
    </row>
    <row r="43" spans="2:5" ht="12.75">
      <c r="B43" s="21"/>
      <c r="C43" s="6"/>
      <c r="D43" s="12"/>
      <c r="E43" s="6"/>
    </row>
    <row r="44" spans="1:5" ht="12.75">
      <c r="A44" s="22" t="s">
        <v>34</v>
      </c>
      <c r="B44" s="23">
        <f>SUM(B36:B43)</f>
        <v>329416.54000000004</v>
      </c>
      <c r="C44" s="13"/>
      <c r="D44" s="12"/>
      <c r="E44" s="13"/>
    </row>
  </sheetData>
  <mergeCells count="2">
    <mergeCell ref="D3:E3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2006-01-11T00:30:13Z</cp:lastPrinted>
  <dcterms:created xsi:type="dcterms:W3CDTF">2001-11-14T18:12:21Z</dcterms:created>
  <dcterms:modified xsi:type="dcterms:W3CDTF">2009-04-23T12:25:26Z</dcterms:modified>
  <cp:category/>
  <cp:version/>
  <cp:contentType/>
  <cp:contentStatus/>
</cp:coreProperties>
</file>