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40" yWindow="0" windowWidth="13620" windowHeight="137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<sst xmlns="http://schemas.openxmlformats.org/spreadsheetml/2006/main" count="48" uniqueCount="45">
  <si>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</si>
  <si>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</si>
  <si>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</si>
  <si>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</si>
  <si>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</si>
  <si>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</si>
  <si>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</si>
  <si>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</si>
  <si>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Skyldig skattetrekk</t>
  </si>
  <si>
    <t>Skyldig arbeidsgiveravgift</t>
  </si>
  <si>
    <t>Nettsted</t>
  </si>
  <si>
    <t>Martinhytta</t>
  </si>
  <si>
    <t>Kjøregodtgjøring</t>
  </si>
  <si>
    <t>Medlemssørvis</t>
  </si>
  <si>
    <t>Administrasjon og IT-utstyr</t>
  </si>
  <si>
    <t>Odal Sparebank lønnskonto</t>
  </si>
  <si>
    <t>Trekkinnskudd</t>
  </si>
  <si>
    <t>Regnskap for Maridalens Venner</t>
  </si>
  <si>
    <t>Støtte fra Oslo kommune</t>
  </si>
  <si>
    <t>Støtte til Maridalen Bygdetun</t>
  </si>
  <si>
    <t>Innskuddspensjon</t>
  </si>
  <si>
    <t>Kontingenter og støttebeløp</t>
  </si>
  <si>
    <t>Thor Furuholmen</t>
  </si>
  <si>
    <t>DNB, driftskonto</t>
  </si>
  <si>
    <t>DNB, kapitalkonto</t>
  </si>
  <si>
    <t>Skjøtselstiltak Slåttemyra</t>
  </si>
  <si>
    <t xml:space="preserve">Egenkapital </t>
  </si>
  <si>
    <t>Sum gjeld og egenkapital</t>
  </si>
  <si>
    <t>Egenkapital 31.12.2011</t>
  </si>
  <si>
    <t>Sum netto beholdning</t>
  </si>
  <si>
    <t>Skyldige offentlige avgifter</t>
  </si>
  <si>
    <t>Tor Øystein Olsen</t>
  </si>
  <si>
    <t>Leder</t>
  </si>
  <si>
    <t>Kasserer</t>
  </si>
  <si>
    <t>Regnskapsåret fra 1. januar 2012 til 31. desember 2012</t>
  </si>
  <si>
    <t>Årsskrift 2012</t>
  </si>
  <si>
    <t>Mobiltelefon og internett</t>
  </si>
  <si>
    <t>BEHOLDNING 31.12.2012</t>
  </si>
  <si>
    <t>GJELD OG EGENKAPITAL 31.12.2012</t>
  </si>
  <si>
    <t>Egenkapital 31.12.2012</t>
  </si>
  <si>
    <t>Bankinnskudd 31.12.12</t>
  </si>
  <si>
    <t>Årets underskudd</t>
  </si>
  <si>
    <t>Underskudd</t>
  </si>
  <si>
    <t>Arbeidsgiveravgift og admin. lønn leder</t>
  </si>
  <si>
    <t>Bruttolønn til leder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</si>
</sst>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-414]d\.\ mmmm\ yyyy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3" fillId="0" borderId="0" xfId="0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11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E48" sqref="E48"/>
    </sheetView>
  </sheetViews>
  <sheetFormatPr defaultColWidth="11.421875" defaultRowHeight="12.75"/>
  <cols>
    <col min="1" max="1" width="35.00390625" style="0" customWidth="1"/>
    <col min="2" max="2" width="12.7109375" style="0" bestFit="1" customWidth="1"/>
    <col min="3" max="3" width="11.28125" style="0" bestFit="1" customWidth="1"/>
    <col min="5" max="5" width="11.28125" style="0" bestFit="1" customWidth="1"/>
    <col min="6" max="6" width="19.7109375" style="0" customWidth="1"/>
    <col min="7" max="7" width="6.140625" style="0" bestFit="1" customWidth="1"/>
  </cols>
  <sheetData>
    <row r="1" ht="15">
      <c r="A1" s="1" t="s">
        <v>17</v>
      </c>
    </row>
    <row r="2" ht="12">
      <c r="A2" s="2" t="s">
        <v>34</v>
      </c>
    </row>
    <row r="4" spans="1:3" ht="12">
      <c r="A4" s="2"/>
      <c r="B4" s="15" t="s">
        <v>0</v>
      </c>
      <c r="C4" s="15" t="s">
        <v>1</v>
      </c>
    </row>
    <row r="5" spans="1:3" ht="12">
      <c r="A5" t="s">
        <v>21</v>
      </c>
      <c r="B5" s="10">
        <v>79950</v>
      </c>
      <c r="C5" s="10"/>
    </row>
    <row r="6" spans="1:3" ht="12">
      <c r="A6" t="s">
        <v>18</v>
      </c>
      <c r="B6" s="10">
        <v>800000</v>
      </c>
      <c r="C6" s="10"/>
    </row>
    <row r="7" spans="1:3" ht="12">
      <c r="A7" t="s">
        <v>2</v>
      </c>
      <c r="B7" s="10">
        <v>14433</v>
      </c>
      <c r="C7" s="10"/>
    </row>
    <row r="8" spans="1:5" ht="12">
      <c r="A8" t="s">
        <v>35</v>
      </c>
      <c r="B8" s="10"/>
      <c r="C8" s="10">
        <v>132691</v>
      </c>
      <c r="E8" s="6"/>
    </row>
    <row r="9" spans="1:5" ht="12">
      <c r="A9" t="s">
        <v>3</v>
      </c>
      <c r="B9" s="10"/>
      <c r="C9" s="10">
        <v>15756</v>
      </c>
      <c r="E9" s="6"/>
    </row>
    <row r="10" spans="1:3" ht="12">
      <c r="A10" t="s">
        <v>10</v>
      </c>
      <c r="B10" s="10"/>
      <c r="C10" s="10">
        <v>6838</v>
      </c>
    </row>
    <row r="11" spans="1:3" ht="12">
      <c r="A11" t="s">
        <v>4</v>
      </c>
      <c r="B11" s="10"/>
      <c r="C11" s="10">
        <v>69251</v>
      </c>
    </row>
    <row r="12" spans="1:3" ht="12">
      <c r="A12" t="s">
        <v>25</v>
      </c>
      <c r="B12" s="10"/>
      <c r="C12" s="10">
        <v>80000</v>
      </c>
    </row>
    <row r="13" spans="1:3" ht="12">
      <c r="A13" t="s">
        <v>12</v>
      </c>
      <c r="B13" s="10"/>
      <c r="C13" s="10">
        <v>10000</v>
      </c>
    </row>
    <row r="14" spans="1:3" ht="12">
      <c r="A14" t="s">
        <v>13</v>
      </c>
      <c r="B14" s="10"/>
      <c r="C14" s="10">
        <v>12770</v>
      </c>
    </row>
    <row r="15" spans="1:3" ht="12">
      <c r="A15" t="s">
        <v>36</v>
      </c>
      <c r="B15" s="10"/>
      <c r="C15" s="10">
        <v>30794</v>
      </c>
    </row>
    <row r="16" spans="1:3" ht="12">
      <c r="A16" t="s">
        <v>44</v>
      </c>
      <c r="B16" s="10"/>
      <c r="C16" s="10">
        <v>421217</v>
      </c>
    </row>
    <row r="17" spans="1:3" ht="12">
      <c r="A17" t="s">
        <v>43</v>
      </c>
      <c r="B17" s="10"/>
      <c r="C17" s="10">
        <v>66237</v>
      </c>
    </row>
    <row r="18" spans="1:3" ht="12">
      <c r="A18" t="s">
        <v>20</v>
      </c>
      <c r="B18" s="10"/>
      <c r="C18" s="10">
        <v>8354</v>
      </c>
    </row>
    <row r="19" spans="1:3" ht="12">
      <c r="A19" t="s">
        <v>14</v>
      </c>
      <c r="B19" s="10"/>
      <c r="C19" s="10">
        <v>38338</v>
      </c>
    </row>
    <row r="20" spans="1:3" ht="12">
      <c r="A20" t="s">
        <v>11</v>
      </c>
      <c r="B20" s="10"/>
      <c r="C20" s="10">
        <v>23467</v>
      </c>
    </row>
    <row r="21" spans="1:3" ht="12">
      <c r="A21" t="s">
        <v>19</v>
      </c>
      <c r="B21" s="10"/>
      <c r="C21" s="10">
        <v>40000</v>
      </c>
    </row>
    <row r="22" spans="2:3" ht="12">
      <c r="B22" s="10"/>
      <c r="C22" s="10"/>
    </row>
    <row r="23" spans="1:3" ht="12">
      <c r="A23" s="3" t="s">
        <v>5</v>
      </c>
      <c r="B23" s="11">
        <f>SUM(B5:B22)</f>
        <v>894383</v>
      </c>
      <c r="C23" s="11">
        <f>SUM(C5:C22)</f>
        <v>955713</v>
      </c>
    </row>
    <row r="24" spans="2:3" ht="12">
      <c r="B24" s="10"/>
      <c r="C24" s="10"/>
    </row>
    <row r="25" spans="1:3" ht="12">
      <c r="A25" t="s">
        <v>42</v>
      </c>
      <c r="B25" s="10"/>
      <c r="C25" s="10">
        <f>B23-C23</f>
        <v>-61330</v>
      </c>
    </row>
    <row r="26" spans="2:3" ht="12">
      <c r="B26" s="10"/>
      <c r="C26" s="10"/>
    </row>
    <row r="27" spans="1:3" ht="12">
      <c r="A27" s="3" t="s">
        <v>5</v>
      </c>
      <c r="B27" s="11">
        <f>SUM(B23:B26)</f>
        <v>894383</v>
      </c>
      <c r="C27" s="11">
        <f>SUM(C23:C26)</f>
        <v>894383</v>
      </c>
    </row>
    <row r="30" spans="1:3" ht="12">
      <c r="A30" s="4" t="s">
        <v>6</v>
      </c>
      <c r="B30" s="16">
        <v>41274</v>
      </c>
      <c r="C30" s="16">
        <v>40908</v>
      </c>
    </row>
    <row r="32" spans="1:3" ht="12">
      <c r="A32" t="s">
        <v>23</v>
      </c>
      <c r="B32" s="7">
        <v>66387.56</v>
      </c>
      <c r="C32" s="7">
        <v>62022.27</v>
      </c>
    </row>
    <row r="33" spans="1:3" ht="12">
      <c r="A33" t="s">
        <v>24</v>
      </c>
      <c r="B33" s="12">
        <v>291244.48</v>
      </c>
      <c r="C33" s="12">
        <v>356948</v>
      </c>
    </row>
    <row r="34" spans="1:3" ht="12">
      <c r="A34" t="s">
        <v>15</v>
      </c>
      <c r="B34" s="12">
        <v>10832.56</v>
      </c>
      <c r="C34" s="12">
        <v>36298.35</v>
      </c>
    </row>
    <row r="35" spans="1:3" ht="12">
      <c r="A35" t="s">
        <v>16</v>
      </c>
      <c r="B35" s="12">
        <v>16694</v>
      </c>
      <c r="C35" s="12">
        <v>22094</v>
      </c>
    </row>
    <row r="36" spans="1:5" ht="12">
      <c r="A36" t="s">
        <v>8</v>
      </c>
      <c r="B36" s="12">
        <v>-22824</v>
      </c>
      <c r="C36" s="12">
        <v>-44262</v>
      </c>
      <c r="E36" s="5"/>
    </row>
    <row r="37" spans="1:3" ht="12">
      <c r="A37" t="s">
        <v>9</v>
      </c>
      <c r="B37" s="12">
        <v>-3767.5</v>
      </c>
      <c r="C37" s="12">
        <v>-13203.5</v>
      </c>
    </row>
    <row r="38" spans="2:3" ht="12">
      <c r="B38" s="13"/>
      <c r="C38" s="13"/>
    </row>
    <row r="39" spans="1:3" ht="12">
      <c r="A39" s="21" t="s">
        <v>29</v>
      </c>
      <c r="B39" s="14">
        <f>SUM(B32:B38)</f>
        <v>358567.1</v>
      </c>
      <c r="C39" s="14">
        <f>SUM(C32:C38)</f>
        <v>419897.12</v>
      </c>
    </row>
    <row r="40" spans="2:3" ht="12">
      <c r="B40" s="12"/>
      <c r="C40" s="12"/>
    </row>
    <row r="41" spans="1:3" ht="12">
      <c r="A41" t="s">
        <v>42</v>
      </c>
      <c r="B41" s="12"/>
      <c r="C41" s="12">
        <f>B39-C39</f>
        <v>-61330.02000000002</v>
      </c>
    </row>
    <row r="42" spans="1:3" ht="12">
      <c r="A42" s="8"/>
      <c r="B42" s="13"/>
      <c r="C42" s="13"/>
    </row>
    <row r="43" spans="1:3" ht="12">
      <c r="A43" s="8" t="s">
        <v>5</v>
      </c>
      <c r="B43" s="13">
        <f>SUM(B39:B42)</f>
        <v>358567.1</v>
      </c>
      <c r="C43" s="13">
        <f>SUM(C39:C42)</f>
        <v>358567.1</v>
      </c>
    </row>
    <row r="44" spans="1:3" ht="12">
      <c r="A44" s="9"/>
      <c r="B44" s="17"/>
      <c r="C44" s="17"/>
    </row>
    <row r="45" spans="1:9" ht="12">
      <c r="A45" s="20" t="s">
        <v>37</v>
      </c>
      <c r="B45" s="18"/>
      <c r="C45" s="20" t="s">
        <v>38</v>
      </c>
      <c r="E45" s="18"/>
      <c r="G45" s="18"/>
      <c r="H45" s="18"/>
      <c r="I45" s="18"/>
    </row>
    <row r="46" spans="1:8" ht="12">
      <c r="A46" s="18" t="s">
        <v>40</v>
      </c>
      <c r="B46" s="19">
        <v>385158.6</v>
      </c>
      <c r="C46" s="18" t="s">
        <v>30</v>
      </c>
      <c r="E46" s="19">
        <v>26591.5</v>
      </c>
      <c r="G46" s="18"/>
      <c r="H46" s="18"/>
    </row>
    <row r="47" spans="1:8" ht="12">
      <c r="A47" s="18"/>
      <c r="B47" s="19"/>
      <c r="C47" s="18" t="s">
        <v>26</v>
      </c>
      <c r="E47" s="19">
        <v>358567.1</v>
      </c>
      <c r="G47" s="18"/>
      <c r="H47" s="18"/>
    </row>
    <row r="48" spans="1:8" ht="12">
      <c r="A48" s="18" t="s">
        <v>7</v>
      </c>
      <c r="B48" s="19">
        <f>SUM(B46:B47)</f>
        <v>385158.6</v>
      </c>
      <c r="C48" s="18" t="s">
        <v>27</v>
      </c>
      <c r="E48" s="19">
        <f>SUM(E46:E47)</f>
        <v>385158.6</v>
      </c>
      <c r="G48" s="18"/>
      <c r="H48" s="18"/>
    </row>
    <row r="49" spans="1:9" ht="12">
      <c r="A49" s="18"/>
      <c r="B49" s="19"/>
      <c r="C49" s="18"/>
      <c r="E49" s="18"/>
      <c r="F49" s="18"/>
      <c r="G49" s="18"/>
      <c r="H49" s="18"/>
      <c r="I49" s="18"/>
    </row>
    <row r="50" spans="1:9" ht="12">
      <c r="A50" s="18" t="s">
        <v>28</v>
      </c>
      <c r="B50" s="19">
        <v>419897.12</v>
      </c>
      <c r="C50" s="18"/>
      <c r="E50" s="18"/>
      <c r="F50" s="18"/>
      <c r="G50" s="18"/>
      <c r="H50" s="18"/>
      <c r="I50" s="18"/>
    </row>
    <row r="51" spans="1:9" ht="12">
      <c r="A51" s="18" t="s">
        <v>41</v>
      </c>
      <c r="B51" s="19">
        <v>-61330.02</v>
      </c>
      <c r="C51" s="18"/>
      <c r="E51" s="18"/>
      <c r="F51" s="18"/>
      <c r="G51" s="18"/>
      <c r="H51" s="18"/>
      <c r="I51" s="18"/>
    </row>
    <row r="52" spans="1:9" ht="12">
      <c r="A52" s="18" t="s">
        <v>39</v>
      </c>
      <c r="B52" s="19">
        <f>SUM(B50:B51)</f>
        <v>358567.1</v>
      </c>
      <c r="C52" s="18"/>
      <c r="E52" s="18"/>
      <c r="F52" s="18"/>
      <c r="G52" s="18"/>
      <c r="H52" s="18"/>
      <c r="I52" s="18"/>
    </row>
    <row r="53" spans="1:9" ht="12">
      <c r="A53" s="18"/>
      <c r="B53" s="19"/>
      <c r="C53" s="18"/>
      <c r="E53" s="18"/>
      <c r="F53" s="18"/>
      <c r="G53" s="18"/>
      <c r="H53" s="18"/>
      <c r="I53" s="18"/>
    </row>
    <row r="55" spans="1:2" ht="12">
      <c r="A55" t="s">
        <v>22</v>
      </c>
      <c r="B55" t="s">
        <v>31</v>
      </c>
    </row>
    <row r="56" spans="1:2" ht="12">
      <c r="A56" t="s">
        <v>33</v>
      </c>
      <c r="B56" t="s">
        <v>32</v>
      </c>
    </row>
  </sheetData>
  <sheetProtection/>
  <printOptions/>
  <pageMargins left="0.7900000000000001" right="0.7900000000000001" top="1" bottom="1" header="0.5" footer="0.5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2012-03-27T15:12:37Z</cp:lastPrinted>
  <dcterms:created xsi:type="dcterms:W3CDTF">2001-11-14T18:12:21Z</dcterms:created>
  <dcterms:modified xsi:type="dcterms:W3CDTF">2013-03-11T14:52:18Z</dcterms:modified>
  <cp:category/>
  <cp:version/>
  <cp:contentType/>
  <cp:contentStatus/>
</cp:coreProperties>
</file>