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90" windowHeight="115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<sst xmlns="http://schemas.openxmlformats.org/spreadsheetml/2006/main" count="30" uniqueCount="27">
  <si>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Inntekter</t>
  </si>
  <si>
    <t>Utgifter</t>
  </si>
  <si>
    <t>Renter</t>
  </si>
  <si>
    <t>Kulturarrangementer</t>
  </si>
  <si>
    <t>Skjøtselstiltak</t>
  </si>
  <si>
    <t>Sum</t>
  </si>
  <si>
    <t>Mobiltelefon, faks, e-post og internett</t>
  </si>
  <si>
    <t>Nettsted</t>
  </si>
  <si>
    <t>Martinhytta</t>
  </si>
  <si>
    <t>Kjøregodtgjøring</t>
  </si>
  <si>
    <t>Medlemssørvis</t>
  </si>
  <si>
    <t>Administrasjon og IT-utstyr</t>
  </si>
  <si>
    <t>Støtte fra Oslo kommune</t>
  </si>
  <si>
    <t>Støtte Maridalen Bygdetun</t>
  </si>
  <si>
    <t>Årsskrift 2007</t>
  </si>
  <si>
    <t>Regnskap 2007</t>
  </si>
  <si>
    <t>Budsjett 2008</t>
  </si>
  <si>
    <t>Støtte til skjøtsel fra Fylkesmannens miljøvernavdeling 2007 og 2008</t>
  </si>
  <si>
    <t>Årsskrift 2008</t>
  </si>
  <si>
    <t>Budsjett og regnskap Maridalens Venner</t>
  </si>
  <si>
    <t>Regnskapsåret fra 15. november 2007 til 31. desember 2008</t>
  </si>
  <si>
    <t>Godtgjøring til leder, inkl. arbeidsgiveravgift, adm. des 2007 og 2008</t>
  </si>
  <si>
    <t>Insektundersøkelser i Maridalen 2007 og 2008</t>
  </si>
  <si>
    <t>Kontingenter og støttebeløp rest 2007 og 2008</t>
  </si>
  <si>
    <t>Innskuddspensjon des 2007 og 2008</t>
  </si>
  <si>
    <t>Underskudd</t>
  </si>
  <si>
    <t>Budsjettåret er på 13,5 måneder, og det reelle overskuddet for 2007 var ca 50 000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</si>
</sst>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1" xfId="0" applyBorder="1" applyAlignment="1">
      <alignment/>
    </xf>
    <xf numFmtId="169" fontId="0" fillId="0" borderId="1" xfId="0" applyNumberFormat="1" applyBorder="1" applyAlignment="1">
      <alignment/>
    </xf>
    <xf numFmtId="171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43" fontId="3" fillId="0" borderId="0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1" fontId="0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 applyProtection="1">
      <alignment horizontal="right"/>
      <protection locked="0"/>
    </xf>
    <xf numFmtId="41" fontId="0" fillId="0" borderId="1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C38" sqref="C38"/>
    </sheetView>
  </sheetViews>
  <sheetFormatPr defaultColWidth="11.421875" defaultRowHeight="12.75"/>
  <cols>
    <col min="1" max="1" width="62.00390625" style="0" customWidth="1"/>
    <col min="2" max="2" width="14.28125" style="0" customWidth="1"/>
    <col min="3" max="3" width="14.140625" style="0" customWidth="1"/>
    <col min="4" max="4" width="14.28125" style="0" customWidth="1"/>
    <col min="5" max="5" width="12.28125" style="0" customWidth="1"/>
  </cols>
  <sheetData>
    <row r="1" spans="1:5" ht="15.75">
      <c r="A1" s="1" t="s">
        <v>19</v>
      </c>
      <c r="B1" s="1"/>
      <c r="C1" s="1"/>
      <c r="D1" s="1"/>
      <c r="E1" s="1"/>
    </row>
    <row r="2" spans="1:5" ht="12.75">
      <c r="A2" s="2" t="s">
        <v>20</v>
      </c>
      <c r="B2" s="2"/>
      <c r="C2" s="2"/>
      <c r="D2" s="2"/>
      <c r="E2" s="2"/>
    </row>
    <row r="3" spans="2:5" ht="12.75">
      <c r="B3" s="19" t="s">
        <v>16</v>
      </c>
      <c r="C3" s="20"/>
      <c r="D3" s="19" t="s">
        <v>15</v>
      </c>
      <c r="E3" s="20"/>
    </row>
    <row r="4" spans="1:5" ht="12.75">
      <c r="A4" s="2"/>
      <c r="B4" s="9" t="s">
        <v>0</v>
      </c>
      <c r="C4" s="9" t="s">
        <v>1</v>
      </c>
      <c r="D4" s="7" t="s">
        <v>0</v>
      </c>
      <c r="E4" s="7" t="s">
        <v>1</v>
      </c>
    </row>
    <row r="5" spans="1:5" ht="12.75">
      <c r="A5" t="s">
        <v>23</v>
      </c>
      <c r="B5" s="3">
        <v>170000</v>
      </c>
      <c r="D5" s="16">
        <v>17400</v>
      </c>
      <c r="E5" s="16"/>
    </row>
    <row r="6" spans="1:5" ht="12.75">
      <c r="A6" t="s">
        <v>12</v>
      </c>
      <c r="B6" s="3">
        <v>800000</v>
      </c>
      <c r="D6" s="16">
        <v>750000</v>
      </c>
      <c r="E6" s="16"/>
    </row>
    <row r="7" spans="1:5" ht="12.75">
      <c r="A7" t="s">
        <v>17</v>
      </c>
      <c r="B7" s="3">
        <v>80000</v>
      </c>
      <c r="D7" s="16">
        <v>40000</v>
      </c>
      <c r="E7" s="16"/>
    </row>
    <row r="8" spans="1:5" ht="12.75">
      <c r="A8" t="s">
        <v>2</v>
      </c>
      <c r="B8" s="3">
        <v>1000</v>
      </c>
      <c r="D8" s="16">
        <v>449</v>
      </c>
      <c r="E8" s="16"/>
    </row>
    <row r="9" spans="1:5" ht="12.75">
      <c r="A9" t="s">
        <v>14</v>
      </c>
      <c r="B9" s="3"/>
      <c r="C9" s="3">
        <v>82000</v>
      </c>
      <c r="D9" s="16"/>
      <c r="E9" s="17">
        <v>67050</v>
      </c>
    </row>
    <row r="10" spans="1:5" ht="12.75">
      <c r="A10" t="s">
        <v>18</v>
      </c>
      <c r="B10" s="3"/>
      <c r="C10" s="3">
        <v>115000</v>
      </c>
      <c r="D10" s="16"/>
      <c r="E10" s="16">
        <v>50500</v>
      </c>
    </row>
    <row r="11" spans="1:5" ht="12.75">
      <c r="A11" t="s">
        <v>3</v>
      </c>
      <c r="B11" s="3"/>
      <c r="C11" s="3">
        <v>50000</v>
      </c>
      <c r="D11" s="16"/>
      <c r="E11" s="16">
        <v>36345</v>
      </c>
    </row>
    <row r="12" spans="1:5" ht="12.75">
      <c r="A12" t="s">
        <v>7</v>
      </c>
      <c r="B12" s="3"/>
      <c r="C12" s="3">
        <v>10000</v>
      </c>
      <c r="D12" s="16"/>
      <c r="E12" s="16">
        <v>4450</v>
      </c>
    </row>
    <row r="13" spans="1:5" ht="12.75">
      <c r="A13" t="s">
        <v>4</v>
      </c>
      <c r="B13" s="3"/>
      <c r="C13" s="3">
        <v>95000</v>
      </c>
      <c r="D13" s="16"/>
      <c r="E13" s="16">
        <v>87513</v>
      </c>
    </row>
    <row r="14" spans="1:5" ht="12.75">
      <c r="A14" t="s">
        <v>9</v>
      </c>
      <c r="B14" s="3"/>
      <c r="C14" s="3">
        <v>10000</v>
      </c>
      <c r="D14" s="16"/>
      <c r="E14" s="16">
        <v>10000</v>
      </c>
    </row>
    <row r="15" spans="1:5" ht="12.75">
      <c r="A15" t="s">
        <v>10</v>
      </c>
      <c r="B15" s="3"/>
      <c r="C15" s="3">
        <v>15000</v>
      </c>
      <c r="D15" s="16"/>
      <c r="E15" s="16">
        <v>13744</v>
      </c>
    </row>
    <row r="16" spans="1:5" ht="12.75">
      <c r="A16" t="s">
        <v>6</v>
      </c>
      <c r="B16" s="3"/>
      <c r="C16" s="3">
        <v>35000</v>
      </c>
      <c r="D16" s="16"/>
      <c r="E16" s="16">
        <v>30941</v>
      </c>
    </row>
    <row r="17" spans="1:5" ht="12.75">
      <c r="A17" t="s">
        <v>21</v>
      </c>
      <c r="B17" s="3"/>
      <c r="C17" s="3">
        <v>455000</v>
      </c>
      <c r="D17" s="16"/>
      <c r="E17" s="16">
        <v>360000</v>
      </c>
    </row>
    <row r="18" spans="1:5" ht="12.75">
      <c r="A18" t="s">
        <v>24</v>
      </c>
      <c r="B18" s="3"/>
      <c r="C18" s="3">
        <v>7000</v>
      </c>
      <c r="D18" s="16"/>
      <c r="E18" s="16">
        <v>4087</v>
      </c>
    </row>
    <row r="19" spans="1:5" ht="12.75">
      <c r="A19" t="s">
        <v>11</v>
      </c>
      <c r="B19" s="3"/>
      <c r="C19" s="3">
        <v>50000</v>
      </c>
      <c r="D19" s="16"/>
      <c r="E19" s="16">
        <v>39853</v>
      </c>
    </row>
    <row r="20" spans="1:5" ht="12.75">
      <c r="A20" t="s">
        <v>8</v>
      </c>
      <c r="B20" s="3"/>
      <c r="C20" s="3">
        <v>25000</v>
      </c>
      <c r="D20" s="16"/>
      <c r="E20" s="16">
        <v>32456</v>
      </c>
    </row>
    <row r="21" spans="1:5" ht="12.75">
      <c r="A21" t="s">
        <v>13</v>
      </c>
      <c r="B21" s="3"/>
      <c r="C21" s="3">
        <v>60000</v>
      </c>
      <c r="D21" s="16"/>
      <c r="E21" s="16">
        <v>39300</v>
      </c>
    </row>
    <row r="22" spans="1:5" ht="12.75">
      <c r="A22" t="s">
        <v>22</v>
      </c>
      <c r="B22" s="3"/>
      <c r="C22" s="3">
        <v>100000</v>
      </c>
      <c r="D22" s="16"/>
      <c r="E22" s="16"/>
    </row>
    <row r="24" spans="1:5" ht="12.75">
      <c r="A24" s="4" t="s">
        <v>5</v>
      </c>
      <c r="B24" s="5">
        <f>SUM(B5:B21)</f>
        <v>1051000</v>
      </c>
      <c r="C24" s="5">
        <f>SUM(C9:C23)</f>
        <v>1109000</v>
      </c>
      <c r="D24" s="18">
        <f>SUM(D5:D22)</f>
        <v>807849</v>
      </c>
      <c r="E24" s="18">
        <f>SUM(E5:E22)</f>
        <v>776239</v>
      </c>
    </row>
    <row r="25" spans="2:5" ht="12.75">
      <c r="B25" s="3"/>
      <c r="D25" s="16"/>
      <c r="E25" s="16"/>
    </row>
    <row r="26" spans="1:5" ht="12.75">
      <c r="A26" t="s">
        <v>25</v>
      </c>
      <c r="B26" s="3"/>
      <c r="C26" s="3">
        <f>B24-C24</f>
        <v>-58000</v>
      </c>
      <c r="D26" s="16"/>
      <c r="E26" s="16">
        <f>D24-E24</f>
        <v>31610</v>
      </c>
    </row>
    <row r="27" spans="4:5" ht="12.75">
      <c r="D27" s="16"/>
      <c r="E27" s="16"/>
    </row>
    <row r="28" spans="1:5" ht="12.75">
      <c r="A28" s="4" t="s">
        <v>5</v>
      </c>
      <c r="B28" s="5">
        <f>B24</f>
        <v>1051000</v>
      </c>
      <c r="C28" s="5">
        <f>SUM(C24:C27)</f>
        <v>1051000</v>
      </c>
      <c r="D28" s="18">
        <f>D24</f>
        <v>807849</v>
      </c>
      <c r="E28" s="18">
        <f>SUM(E24:E27)</f>
        <v>807849</v>
      </c>
    </row>
    <row r="31" ht="12.75">
      <c r="A31" t="s">
        <v>26</v>
      </c>
    </row>
    <row r="33" spans="1:5" ht="12.75">
      <c r="A33" s="10"/>
      <c r="B33" s="11"/>
      <c r="C33" s="11"/>
      <c r="D33" s="11"/>
      <c r="E33" s="11"/>
    </row>
    <row r="34" spans="1:5" ht="12.75">
      <c r="A34" s="12"/>
      <c r="B34" s="12"/>
      <c r="C34" s="12"/>
      <c r="D34" s="12"/>
      <c r="E34" s="12"/>
    </row>
    <row r="35" spans="2:5" ht="12.75">
      <c r="B35" s="8"/>
      <c r="C35" s="8"/>
      <c r="D35" s="8"/>
      <c r="E35" s="8"/>
    </row>
    <row r="36" spans="2:5" ht="12.75">
      <c r="B36" s="6"/>
      <c r="C36" s="6"/>
      <c r="D36" s="6"/>
      <c r="E36" s="6"/>
    </row>
    <row r="37" spans="2:5" ht="12.75">
      <c r="B37" s="6"/>
      <c r="C37" s="6"/>
      <c r="D37" s="6"/>
      <c r="E37" s="6"/>
    </row>
    <row r="38" spans="2:5" ht="12.75">
      <c r="B38" s="6"/>
      <c r="C38" s="6"/>
      <c r="D38" s="6"/>
      <c r="E38" s="6"/>
    </row>
    <row r="39" spans="2:5" ht="12.75">
      <c r="B39" s="6"/>
      <c r="C39" s="6"/>
      <c r="D39" s="6"/>
      <c r="E39" s="6"/>
    </row>
    <row r="40" spans="2:5" ht="12.75">
      <c r="B40" s="6"/>
      <c r="C40" s="6"/>
      <c r="D40" s="6"/>
      <c r="E40" s="6"/>
    </row>
    <row r="41" spans="2:5" ht="12.75">
      <c r="B41" s="13"/>
      <c r="C41" s="6"/>
      <c r="D41" s="13"/>
      <c r="E41" s="6"/>
    </row>
    <row r="42" spans="1:5" ht="12.75">
      <c r="A42" s="14"/>
      <c r="B42" s="13"/>
      <c r="C42" s="15"/>
      <c r="D42" s="13"/>
      <c r="E42" s="15"/>
    </row>
  </sheetData>
  <mergeCells count="2">
    <mergeCell ref="D3:E3"/>
    <mergeCell ref="B3:C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Maridalens Venner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 Øystein Olsen</cp:lastModifiedBy>
  <cp:lastPrinted>2006-01-11T00:30:13Z</cp:lastPrinted>
  <dcterms:created xsi:type="dcterms:W3CDTF">2001-11-14T18:12:21Z</dcterms:created>
  <dcterms:modified xsi:type="dcterms:W3CDTF">2008-01-22T18:52:32Z</dcterms:modified>
  <cp:category/>
  <cp:version/>
  <cp:contentType/>
  <cp:contentStatus/>
</cp:coreProperties>
</file>